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Responses" sheetId="1" r:id="rId1"/>
    <sheet name="Pipeline" sheetId="2" r:id="rId2"/>
    <sheet name="Summary" sheetId="3" r:id="rId3"/>
  </sheets>
  <definedNames>
    <definedName name="_xlnm._FilterDatabase" localSheetId="0">'Responses'!A4:H8</definedName>
    <definedName name="_xlnm._FilterDatabase" localSheetId="1">'Pipeline'!A4:E8</definedName>
    <definedName name="_xlnm._FilterDatabase" localSheetId="2">'Summary'!A4:C8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8"/>
  <sheetViews>
    <sheetView workbookViewId="0"/>
  </sheetViews>
  <cols>
    <col min="1" max="1" width="16.83203125" customWidth="1"/>
    <col min="2" max="2" width="18.83203125" customWidth="1"/>
    <col min="3" max="3" width="18.83203125" customWidth="1"/>
    <col min="4" max="4" width="26.83203125" customWidth="1"/>
    <col min="5" max="5" width="18.83203125" customWidth="1"/>
    <col min="6" max="6" width="34.83203125" customWidth="1"/>
    <col min="7" max="7" width="12.83203125" customWidth="1"/>
    <col min="8" max="8" width="14.83203125" customWidth="1"/>
  </cols>
  <sheetData>
    <row r="1">
      <c r="A1" t="str">
        <v>Responses</v>
      </c>
    </row>
    <row r="2">
      <c r="A2" t="str">
        <v>Collect incoming requests or form submissions in one structured sheet.</v>
      </c>
    </row>
    <row r="4">
      <c r="A4" t="str">
        <v>Response ID</v>
      </c>
      <c r="B4" t="str">
        <v>Submitted At</v>
      </c>
      <c r="C4" t="str">
        <v>Name</v>
      </c>
      <c r="D4" t="str">
        <v>Email</v>
      </c>
      <c r="E4" t="str">
        <v>Company</v>
      </c>
      <c r="F4" t="str">
        <v>Request</v>
      </c>
      <c r="G4" t="str">
        <v>Priority</v>
      </c>
      <c r="H4" t="str">
        <v>Status</v>
      </c>
    </row>
    <row r="5">
      <c r="A5" t="str">
        <v>FORM-001</v>
      </c>
      <c r="B5" t="str">
        <v>2026-03-10 10:02</v>
      </c>
      <c r="C5" t="str">
        <v>Lina Wu</v>
      </c>
      <c r="D5" t="str">
        <v>lina@example.com</v>
      </c>
      <c r="E5" t="str">
        <v>North Bay</v>
      </c>
      <c r="F5" t="str">
        <v>Need launch website and slide deck</v>
      </c>
      <c r="G5" t="str">
        <v>High</v>
      </c>
      <c r="H5" t="str">
        <v>New</v>
      </c>
    </row>
    <row r="6">
      <c r="A6" t="str">
        <v>FORM-002</v>
      </c>
      <c r="B6" t="str">
        <v>2026-03-10 11:18</v>
      </c>
      <c r="C6" t="str">
        <v>Omar Aziz</v>
      </c>
      <c r="D6" t="str">
        <v>omar@example.com</v>
      </c>
      <c r="E6" t="str">
        <v>秒搭 Ops</v>
      </c>
      <c r="F6" t="str">
        <v>Looking for billing workflow cleanup</v>
      </c>
      <c r="G6" t="str">
        <v>Medium</v>
      </c>
      <c r="H6" t="str">
        <v>Reviewing</v>
      </c>
    </row>
    <row r="7">
      <c r="A7" t="str">
        <v>FORM-003</v>
      </c>
      <c r="B7" t="str">
        <v>2026-03-10 13:44</v>
      </c>
      <c r="C7" t="str">
        <v>Mika Ito</v>
      </c>
      <c r="D7" t="str">
        <v>mika@example.com</v>
      </c>
      <c r="E7" t="str">
        <v>Studio K</v>
      </c>
      <c r="F7" t="str">
        <v>Need screenplay planning support</v>
      </c>
      <c r="G7" t="str">
        <v>High</v>
      </c>
      <c r="H7" t="str">
        <v>Assigned</v>
      </c>
    </row>
    <row r="8">
      <c r="A8" t="str">
        <v>FORM-004</v>
      </c>
      <c r="B8" t="str">
        <v>2026-03-10 15:06</v>
      </c>
      <c r="C8" t="str">
        <v>Ken Zhou</v>
      </c>
      <c r="D8" t="str">
        <v>ken@example.com</v>
      </c>
      <c r="E8" t="str">
        <v>Harbor Events</v>
      </c>
      <c r="F8" t="str">
        <v>Need event signup and ticket report</v>
      </c>
      <c r="G8" t="str">
        <v>Low</v>
      </c>
      <c r="H8" t="str">
        <v>Queued</v>
      </c>
    </row>
  </sheetData>
  <autoFilter ref="A4:H8"/>
  <ignoredErrors>
    <ignoredError numberStoredAsText="1" sqref="A1:H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E8"/>
  <sheetViews>
    <sheetView workbookViewId="0"/>
  </sheetViews>
  <cols>
    <col min="1" max="1" width="16.83203125" customWidth="1"/>
    <col min="2" max="2" width="18.83203125" customWidth="1"/>
    <col min="3" max="3" width="12.83203125" customWidth="1"/>
    <col min="4" max="4" width="14.83203125" customWidth="1"/>
    <col min="5" max="5" width="30.83203125" customWidth="1"/>
  </cols>
  <sheetData>
    <row r="1">
      <c r="A1" t="str">
        <v>Pipeline</v>
      </c>
    </row>
    <row r="2">
      <c r="A2" t="str">
        <v>Track assignment load, SLA, and next action by processing stage.</v>
      </c>
    </row>
    <row r="4">
      <c r="A4" t="str">
        <v>Stage</v>
      </c>
      <c r="B4" t="str">
        <v>Owner</v>
      </c>
      <c r="C4" t="str">
        <v>SLA Hours</v>
      </c>
      <c r="D4" t="str">
        <v>Item Count</v>
      </c>
      <c r="E4" t="str">
        <v>Next Action</v>
      </c>
    </row>
    <row r="5">
      <c r="A5" t="str">
        <v>New</v>
      </c>
      <c r="B5" t="str">
        <v>Ops desk</v>
      </c>
      <c r="C5">
        <v>4</v>
      </c>
      <c r="D5">
        <f>COUNTIF(Responses!H5:H8,A5)</f>
      </c>
      <c r="E5" t="str">
        <v>Route and tag incoming requests</v>
      </c>
    </row>
    <row r="6">
      <c r="A6" t="str">
        <v>Reviewing</v>
      </c>
      <c r="B6" t="str">
        <v>Coordinator</v>
      </c>
      <c r="C6">
        <v>8</v>
      </c>
      <c r="D6">
        <f>COUNTIF(Responses!H5:H8,A6)</f>
      </c>
      <c r="E6" t="str">
        <v>Confirm scope and missing data</v>
      </c>
    </row>
    <row r="7">
      <c r="A7" t="str">
        <v>Assigned</v>
      </c>
      <c r="B7" t="str">
        <v>Specialist</v>
      </c>
      <c r="C7">
        <v>24</v>
      </c>
      <c r="D7">
        <f>COUNTIF(Responses!H5:H8,A7)</f>
      </c>
      <c r="E7" t="str">
        <v>Start active handling</v>
      </c>
    </row>
    <row r="8">
      <c r="A8" t="str">
        <v>Queued</v>
      </c>
      <c r="B8" t="str">
        <v>Dispatcher</v>
      </c>
      <c r="C8">
        <v>12</v>
      </c>
      <c r="D8">
        <f>COUNTIF(Responses!H5:H8,A8)</f>
      </c>
      <c r="E8" t="str">
        <v>Batch into next working block</v>
      </c>
    </row>
  </sheetData>
  <autoFilter ref="A4:E8"/>
  <ignoredErrors>
    <ignoredError numberStoredAsText="1" sqref="A1:E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8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front-desk dashboard for form intake and routing.</v>
      </c>
    </row>
    <row r="4">
      <c r="A4" t="str">
        <v>Metric</v>
      </c>
      <c r="B4" t="str">
        <v>Value</v>
      </c>
      <c r="C4" t="str">
        <v>Notes</v>
      </c>
    </row>
    <row r="5">
      <c r="A5" t="str">
        <v>Responses</v>
      </c>
      <c r="B5">
        <f>COUNTA(Responses!A5:A8)</f>
      </c>
      <c r="C5" t="str">
        <v>Total submissions</v>
      </c>
    </row>
    <row r="6">
      <c r="A6" t="str">
        <v>High priority</v>
      </c>
      <c r="B6">
        <f>COUNTIF(Responses!G5:G8,"High")</f>
      </c>
      <c r="C6" t="str">
        <v>Needs fast handling</v>
      </c>
    </row>
    <row r="7">
      <c r="A7" t="str">
        <v>New items</v>
      </c>
      <c r="B7">
        <f>COUNTIF(Responses!H5:H8,"New")</f>
      </c>
      <c r="C7" t="str">
        <v>Not yet triaged</v>
      </c>
    </row>
    <row r="8">
      <c r="A8" t="str">
        <v>Assigned items</v>
      </c>
      <c r="B8">
        <f>COUNTIF(Responses!H5:H8,"Assigned")</f>
      </c>
      <c r="C8" t="str">
        <v>Already in execution</v>
      </c>
    </row>
  </sheetData>
  <autoFilter ref="A4:C8"/>
  <ignoredErrors>
    <ignoredError numberStoredAsText="1" sqref="A1:C8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Responses</vt:lpstr>
      <vt:lpstr>Pipeline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Ops desk, sales ops, and coordinators</dc:description>
  <dc:subject>Workbook for intake forms, response operations, and processing pipeline visibility.</dc:subject>
  <dc:title>简体中文 inventory management spreadsheet（零售连锁版）</dc:title>
</cp:coreProperties>
</file>