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Sales" sheetId="1" r:id="rId1"/>
    <sheet name="CheckIn" sheetId="2" r:id="rId2"/>
    <sheet name="Summary" sheetId="3" r:id="rId3"/>
  </sheets>
  <definedNames>
    <definedName name="_xlnm._FilterDatabase" localSheetId="0">'Sales'!A4:I8</definedName>
    <definedName name="_xlnm._FilterDatabase" localSheetId="1">'CheckIn'!A4:G8</definedName>
    <definedName name="_xlnm._FilterDatabase" localSheetId="2">'Summary'!A4:C9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8"/>
  <sheetViews>
    <sheetView workbookViewId="0"/>
  </sheetViews>
  <cols>
    <col min="1" max="1" width="16.83203125" customWidth="1"/>
    <col min="2" max="2" width="24.83203125" customWidth="1"/>
    <col min="3" max="3" width="14.83203125" customWidth="1"/>
    <col min="4" max="4" width="10.83203125" customWidth="1"/>
    <col min="5" max="5" width="14.83203125" customWidth="1"/>
    <col min="6" max="6" width="14.83203125" customWidth="1"/>
    <col min="7" max="7" width="14.83203125" customWidth="1"/>
    <col min="8" max="8" width="14.83203125" customWidth="1"/>
    <col min="9" max="9" width="14.83203125" customWidth="1"/>
  </cols>
  <sheetData>
    <row r="1">
      <c r="A1" t="str">
        <v>Sales</v>
      </c>
    </row>
    <row r="2">
      <c r="A2" t="str">
        <v>Track ticket orders, channels, quantities, and payment collection.</v>
      </c>
    </row>
    <row r="4">
      <c r="A4" t="str">
        <v>Order ID</v>
      </c>
      <c r="B4" t="str">
        <v>Buyer</v>
      </c>
      <c r="C4" t="str">
        <v>Tier</v>
      </c>
      <c r="D4" t="str">
        <v>Qty</v>
      </c>
      <c r="E4" t="str">
        <v>Unit Price</v>
      </c>
      <c r="F4" t="str">
        <v>Gross</v>
      </c>
      <c r="G4" t="str">
        <v>Paid</v>
      </c>
      <c r="H4" t="str">
        <v>Channel</v>
      </c>
      <c r="I4" t="str">
        <v>Status</v>
      </c>
    </row>
    <row r="5">
      <c r="A5" t="str">
        <v>ORD-1001</v>
      </c>
      <c r="B5" t="str">
        <v>Chen Studio</v>
      </c>
      <c r="C5" t="str">
        <v>VIP</v>
      </c>
      <c r="D5">
        <v>2</v>
      </c>
      <c r="E5">
        <v>899</v>
      </c>
      <c r="F5">
        <f>D5*E5</f>
      </c>
      <c r="G5">
        <v>1798</v>
      </c>
      <c r="H5" t="str">
        <v>Direct</v>
      </c>
      <c r="I5" t="str">
        <v>Paid</v>
      </c>
    </row>
    <row r="6">
      <c r="A6" t="str">
        <v>ORD-1002</v>
      </c>
      <c r="B6" t="str">
        <v>秒搭 Labs</v>
      </c>
      <c r="C6" t="str">
        <v>General</v>
      </c>
      <c r="D6">
        <v>4</v>
      </c>
      <c r="E6">
        <v>299</v>
      </c>
      <c r="F6">
        <f>D6*E6</f>
      </c>
      <c r="G6">
        <v>1196</v>
      </c>
      <c r="H6" t="str">
        <v>Partner</v>
      </c>
      <c r="I6" t="str">
        <v>Paid</v>
      </c>
    </row>
    <row r="7">
      <c r="A7" t="str">
        <v>ORD-1003</v>
      </c>
      <c r="B7" t="str">
        <v>Open Demo</v>
      </c>
      <c r="C7" t="str">
        <v>Student</v>
      </c>
      <c r="D7">
        <v>3</v>
      </c>
      <c r="E7">
        <v>149</v>
      </c>
      <c r="F7">
        <f>D7*E7</f>
      </c>
      <c r="G7">
        <v>0</v>
      </c>
      <c r="H7" t="str">
        <v>Web</v>
      </c>
      <c r="I7" t="str">
        <v>Pending</v>
      </c>
    </row>
    <row r="8">
      <c r="A8" t="str">
        <v>ORD-1004</v>
      </c>
      <c r="B8" t="str">
        <v>North Harbor</v>
      </c>
      <c r="C8" t="str">
        <v>Booth</v>
      </c>
      <c r="D8">
        <v>1</v>
      </c>
      <c r="E8">
        <v>3000</v>
      </c>
      <c r="F8">
        <f>D8*E8</f>
      </c>
      <c r="G8">
        <v>1500</v>
      </c>
      <c r="H8" t="str">
        <v>Sales</v>
      </c>
      <c r="I8" t="str">
        <v>Deposit</v>
      </c>
    </row>
  </sheetData>
  <autoFilter ref="A4:I8"/>
  <ignoredErrors>
    <ignoredError numberStoredAsText="1" sqref="A1:I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G8"/>
  <sheetViews>
    <sheetView workbookViewId="0"/>
  </sheetViews>
  <cols>
    <col min="1" max="1" width="16.83203125" customWidth="1"/>
    <col min="2" max="2" width="22.83203125" customWidth="1"/>
    <col min="3" max="3" width="14.83203125" customWidth="1"/>
    <col min="4" max="4" width="16.83203125" customWidth="1"/>
    <col min="5" max="5" width="20.83203125" customWidth="1"/>
    <col min="6" max="6" width="12.83203125" customWidth="1"/>
    <col min="7" max="7" width="26.83203125" customWidth="1"/>
  </cols>
  <sheetData>
    <row r="1">
      <c r="A1" t="str">
        <v>CheckIn</v>
      </c>
    </row>
    <row r="2">
      <c r="A2" t="str">
        <v>Run check-in, seating, and on-site exception handling.</v>
      </c>
    </row>
    <row r="4">
      <c r="A4" t="str">
        <v>Ticket ID</v>
      </c>
      <c r="B4" t="str">
        <v>Attendee</v>
      </c>
      <c r="C4" t="str">
        <v>Tier</v>
      </c>
      <c r="D4" t="str">
        <v>Zone</v>
      </c>
      <c r="E4" t="str">
        <v>Check-In Time</v>
      </c>
      <c r="F4" t="str">
        <v>Verified</v>
      </c>
      <c r="G4" t="str">
        <v>Note</v>
      </c>
    </row>
    <row r="5">
      <c r="A5" t="str">
        <v>VIP-001</v>
      </c>
      <c r="B5" t="str">
        <v>A. Chen</v>
      </c>
      <c r="C5" t="str">
        <v>VIP</v>
      </c>
      <c r="D5" t="str">
        <v>Front A</v>
      </c>
      <c r="E5" t="str">
        <v>2026-03-20 09:10</v>
      </c>
      <c r="F5" t="b">
        <v>1</v>
      </c>
      <c r="G5" t="str">
        <v>Welcome kit delivered</v>
      </c>
    </row>
    <row r="6">
      <c r="A6" t="str">
        <v>VIP-002</v>
      </c>
      <c r="B6" t="str">
        <v>M. Lee</v>
      </c>
      <c r="C6" t="str">
        <v>VIP</v>
      </c>
      <c r="D6" t="str">
        <v>Front A</v>
      </c>
      <c r="E6" t="str">
        <v/>
      </c>
      <c r="F6" t="b">
        <v>0</v>
      </c>
      <c r="G6" t="str">
        <v>Expected arrival 09:30</v>
      </c>
    </row>
    <row r="7">
      <c r="A7" t="str">
        <v>GEN-101</v>
      </c>
      <c r="B7" t="str">
        <v>J. Park</v>
      </c>
      <c r="C7" t="str">
        <v>General</v>
      </c>
      <c r="D7" t="str">
        <v>Main Hall</v>
      </c>
      <c r="E7" t="str">
        <v>2026-03-20 09:28</v>
      </c>
      <c r="F7" t="b">
        <v>1</v>
      </c>
      <c r="G7" t="str">
        <v/>
      </c>
    </row>
    <row r="8">
      <c r="A8" t="str">
        <v>BOOTH-01</v>
      </c>
      <c r="B8" t="str">
        <v>North Harbor</v>
      </c>
      <c r="C8" t="str">
        <v>Booth</v>
      </c>
      <c r="D8" t="str">
        <v>B2</v>
      </c>
      <c r="E8" t="str">
        <v/>
      </c>
      <c r="F8" t="b">
        <v>0</v>
      </c>
      <c r="G8" t="str">
        <v>Needs power setup</v>
      </c>
    </row>
  </sheetData>
  <autoFilter ref="A4:G8"/>
  <ignoredErrors>
    <ignoredError numberStoredAsText="1" sqref="A1:G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9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command sheet for ticketing and event operations.</v>
      </c>
    </row>
    <row r="4">
      <c r="A4" t="str">
        <v>Metric</v>
      </c>
      <c r="B4" t="str">
        <v>Value</v>
      </c>
      <c r="C4" t="str">
        <v>Notes</v>
      </c>
    </row>
    <row r="5">
      <c r="A5" t="str">
        <v>Orders</v>
      </c>
      <c r="B5">
        <f>COUNTA(Sales!A5:A8)</f>
      </c>
      <c r="C5" t="str">
        <v>Order count</v>
      </c>
    </row>
    <row r="6">
      <c r="A6" t="str">
        <v>Tickets sold</v>
      </c>
      <c r="B6">
        <f>SUM(Sales!D5:D8)</f>
      </c>
      <c r="C6" t="str">
        <v>Total units sold</v>
      </c>
    </row>
    <row r="7">
      <c r="A7" t="str">
        <v>Gross revenue</v>
      </c>
      <c r="B7">
        <f>SUM(Sales!F5:F8)</f>
      </c>
      <c r="C7" t="str">
        <v>Before refunds</v>
      </c>
    </row>
    <row r="8">
      <c r="A8" t="str">
        <v>Collected</v>
      </c>
      <c r="B8">
        <f>SUM(Sales!G5:G8)</f>
      </c>
      <c r="C8" t="str">
        <v>Cash already received</v>
      </c>
    </row>
    <row r="9">
      <c r="A9" t="str">
        <v>Pending orders</v>
      </c>
      <c r="B9">
        <f>COUNTIF(Sales!I5:I8,"Pending")</f>
      </c>
      <c r="C9" t="str">
        <v>Needs collection follow-up</v>
      </c>
    </row>
  </sheetData>
  <autoFilter ref="A4:C9"/>
  <ignoredErrors>
    <ignoredError numberStoredAsText="1" sqref="A1:C9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Sales</vt:lpstr>
      <vt:lpstr>CheckIn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Event ops, ticketing, and venue team</dc:description>
  <dc:subject>Workbook for sales, attendee check-in, and event revenue visibility.</dc:subject>
  <dc:title>简体中文 event registration workbook（制造业企业版）</dc:title>
</cp:coreProperties>
</file>