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取引先台帳" sheetId="1" r:id="rId1"/>
    <sheet name="見積・請求管理" sheetId="2" r:id="rId2"/>
    <sheet name="入金消込" sheetId="3" r:id="rId3"/>
    <sheet name="月次集計" sheetId="4" r:id="rId4"/>
  </sheets>
  <definedNames>
    <definedName name="_xlnm._FilterDatabase" localSheetId="0">'取引先台帳'!A4:I8</definedName>
    <definedName name="_xlnm._FilterDatabase" localSheetId="1">'見積・請求管理'!A4:J10</definedName>
    <definedName name="_xlnm._FilterDatabase" localSheetId="2">'入金消込'!A4:J9</definedName>
    <definedName name="_xlnm._FilterDatabase" localSheetId="3">'月次集計'!A4:F8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4.83203125" customWidth="1"/>
    <col min="2" max="2" width="24.83203125" customWidth="1"/>
    <col min="3" max="3" width="18.83203125" customWidth="1"/>
    <col min="4" max="4" width="14.83203125" customWidth="1"/>
    <col min="5" max="5" width="10.83203125" customWidth="1"/>
    <col min="6" max="6" width="18.83203125" customWidth="1"/>
    <col min="7" max="7" width="12.83203125" customWidth="1"/>
    <col min="8" max="8" width="14.83203125" customWidth="1"/>
    <col min="9" max="9" width="12.83203125" customWidth="1"/>
  </cols>
  <sheetData>
    <row r="1">
      <c r="A1" t="str">
        <v>取引先台帳</v>
      </c>
    </row>
    <row r="2">
      <c r="A2" t="str">
        <v>取引先の基本情報と請求条件を管理し、見積・請求・入金管理の参照元として使う。</v>
      </c>
    </row>
    <row r="4">
      <c r="A4" t="str">
        <v>取引先CD</v>
      </c>
      <c r="B4" t="str">
        <v>取引先名</v>
      </c>
      <c r="C4" t="str">
        <v>部署名</v>
      </c>
      <c r="D4" t="str">
        <v>担当者</v>
      </c>
      <c r="E4" t="str">
        <v>締日</v>
      </c>
      <c r="F4" t="str">
        <v>支払条件</v>
      </c>
      <c r="G4" t="str">
        <v>税区分</v>
      </c>
      <c r="H4" t="str">
        <v>請求方法</v>
      </c>
      <c r="I4" t="str">
        <v>取引状況</v>
      </c>
    </row>
    <row r="5">
      <c r="A5" t="str">
        <v>C001</v>
      </c>
      <c r="B5" t="str">
        <v>株式会社青葉商事</v>
      </c>
      <c r="C5" t="str">
        <v>総務部</v>
      </c>
      <c r="D5" t="str">
        <v>田中様</v>
      </c>
      <c r="E5" t="str">
        <v>末締め</v>
      </c>
      <c r="F5" t="str">
        <v>翌月末払い</v>
      </c>
      <c r="G5" t="str">
        <v>課税10%</v>
      </c>
      <c r="H5" t="str">
        <v>メール送付</v>
      </c>
      <c r="I5" t="str">
        <v>継続</v>
      </c>
    </row>
    <row r="6">
      <c r="A6" t="str">
        <v>C002</v>
      </c>
      <c r="B6" t="str">
        <v>合同会社みなと企画</v>
      </c>
      <c r="C6" t="str">
        <v>営業部</v>
      </c>
      <c r="D6" t="str">
        <v>佐藤様</v>
      </c>
      <c r="E6" t="str">
        <v>20日締め</v>
      </c>
      <c r="F6" t="str">
        <v>翌月20日払い</v>
      </c>
      <c r="G6" t="str">
        <v>課税10%</v>
      </c>
      <c r="H6" t="str">
        <v>郵送</v>
      </c>
      <c r="I6" t="str">
        <v>継続</v>
      </c>
    </row>
    <row r="7">
      <c r="A7" t="str">
        <v>C003</v>
      </c>
      <c r="B7" t="str">
        <v>有限会社北斗設備</v>
      </c>
      <c r="C7" t="str">
        <v>工事課</v>
      </c>
      <c r="D7" t="str">
        <v>高橋様</v>
      </c>
      <c r="E7" t="str">
        <v>末締め</v>
      </c>
      <c r="F7" t="str">
        <v>翌々月10日払い</v>
      </c>
      <c r="G7" t="str">
        <v>課税10%</v>
      </c>
      <c r="H7" t="str">
        <v>メール送付</v>
      </c>
      <c r="I7" t="str">
        <v>継続</v>
      </c>
    </row>
    <row r="8">
      <c r="A8" t="str">
        <v>C004</v>
      </c>
      <c r="B8" t="str">
        <v>山本デザイン事務所</v>
      </c>
      <c r="C8" t="str">
        <v>代表</v>
      </c>
      <c r="D8" t="str">
        <v>山本様</v>
      </c>
      <c r="E8" t="str">
        <v>都度</v>
      </c>
      <c r="F8" t="str">
        <v>請求後14日以内</v>
      </c>
      <c r="G8" t="str">
        <v>課税10%</v>
      </c>
      <c r="H8" t="str">
        <v>PDF共有</v>
      </c>
      <c r="I8" t="str">
        <v>新規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/>
  </sheetViews>
  <cols>
    <col min="1" max="1" width="14.83203125" customWidth="1"/>
    <col min="2" max="2" width="12.83203125" customWidth="1"/>
    <col min="3" max="3" width="22.83203125" customWidth="1"/>
    <col min="4" max="4" width="26.83203125" customWidth="1"/>
    <col min="5" max="5" width="12.83203125" customWidth="1"/>
    <col min="6" max="6" width="14.83203125" customWidth="1"/>
    <col min="7" max="7" width="14.83203125" customWidth="1"/>
    <col min="8" max="8" width="12.83203125" customWidth="1"/>
    <col min="9" max="9" width="12.83203125" customWidth="1"/>
    <col min="10" max="10" width="14.83203125" customWidth="1"/>
  </cols>
  <sheetData>
    <row r="1">
      <c r="A1" t="str">
        <v>見積・請求管理</v>
      </c>
    </row>
    <row r="2">
      <c r="A2" t="str">
        <v>案件ごとの見積金額、請求金額、請求日、支払期日、残高を一元管理し、売上と未収を把握する。</v>
      </c>
    </row>
    <row r="4">
      <c r="A4" t="str">
        <v>案件No</v>
      </c>
      <c r="B4" t="str">
        <v>取引先CD</v>
      </c>
      <c r="C4" t="str">
        <v>取引先名</v>
      </c>
      <c r="D4" t="str">
        <v>案件名</v>
      </c>
      <c r="E4" t="str">
        <v>見積日</v>
      </c>
      <c r="F4" t="str">
        <v>見積金額</v>
      </c>
      <c r="G4" t="str">
        <v>請求書No</v>
      </c>
      <c r="H4" t="str">
        <v>請求日</v>
      </c>
      <c r="I4" t="str">
        <v>支払期日</v>
      </c>
      <c r="J4" t="str">
        <v>請求金額</v>
      </c>
    </row>
    <row r="5">
      <c r="A5" t="str">
        <v>A-2025-001</v>
      </c>
      <c r="B5" t="str">
        <v>C001</v>
      </c>
      <c r="C5" t="str">
        <v>株式会社青葉商事</v>
      </c>
      <c r="D5" t="str">
        <v>Web保守 4月分</v>
      </c>
      <c r="E5" t="str">
        <v>2025-03-25</v>
      </c>
      <c r="F5">
        <v>110000</v>
      </c>
      <c r="G5" t="str">
        <v>INV-2025-041</v>
      </c>
      <c r="H5" t="str">
        <v>2025-04-01</v>
      </c>
      <c r="I5" t="str">
        <v>2025-05-31</v>
      </c>
      <c r="J5">
        <v>110000</v>
      </c>
    </row>
    <row r="6">
      <c r="A6" t="str">
        <v>A-2025-002</v>
      </c>
      <c r="B6" t="str">
        <v>C002</v>
      </c>
      <c r="C6" t="str">
        <v>合同会社みなと企画</v>
      </c>
      <c r="D6" t="str">
        <v>販促チラシ制作</v>
      </c>
      <c r="E6" t="str">
        <v>2025-04-02</v>
      </c>
      <c r="F6">
        <v>88000</v>
      </c>
      <c r="G6" t="str">
        <v>INV-2025-042</v>
      </c>
      <c r="H6" t="str">
        <v>2025-04-10</v>
      </c>
      <c r="I6" t="str">
        <v>2025-05-20</v>
      </c>
      <c r="J6">
        <v>88000</v>
      </c>
    </row>
    <row r="7">
      <c r="A7" t="str">
        <v>A-2025-003</v>
      </c>
      <c r="B7" t="str">
        <v>C003</v>
      </c>
      <c r="C7" t="str">
        <v>有限会社北斗設備</v>
      </c>
      <c r="D7" t="str">
        <v>現場報告書システム導入</v>
      </c>
      <c r="E7" t="str">
        <v>2025-04-05</v>
      </c>
      <c r="F7">
        <v>330000</v>
      </c>
      <c r="G7" t="str">
        <v>INV-2025-043</v>
      </c>
      <c r="H7" t="str">
        <v>2025-04-30</v>
      </c>
      <c r="I7" t="str">
        <v>2025-06-10</v>
      </c>
      <c r="J7">
        <v>330000</v>
      </c>
    </row>
    <row r="8">
      <c r="A8" t="str">
        <v>A-2025-004</v>
      </c>
      <c r="B8" t="str">
        <v>C004</v>
      </c>
      <c r="C8" t="str">
        <v>山本デザイン事務所</v>
      </c>
      <c r="D8" t="str">
        <v>ロゴデザイン制作</v>
      </c>
      <c r="E8" t="str">
        <v>2025-04-12</v>
      </c>
      <c r="F8">
        <v>55000</v>
      </c>
      <c r="G8" t="str">
        <v/>
      </c>
      <c r="H8" t="str">
        <v/>
      </c>
      <c r="I8" t="str">
        <v/>
      </c>
      <c r="J8">
        <v>0</v>
      </c>
    </row>
    <row r="9">
      <c r="A9" t="str">
        <v>A-2025-005</v>
      </c>
      <c r="B9" t="str">
        <v>C001</v>
      </c>
      <c r="C9" t="str">
        <v>株式会社青葉商事</v>
      </c>
      <c r="D9" t="str">
        <v>PC設定作業</v>
      </c>
      <c r="E9" t="str">
        <v>2025-04-18</v>
      </c>
      <c r="F9">
        <v>165000</v>
      </c>
      <c r="G9" t="str">
        <v>INV-2025-044</v>
      </c>
      <c r="H9" t="str">
        <v>2025-04-25</v>
      </c>
      <c r="I9" t="str">
        <v>2025-05-31</v>
      </c>
      <c r="J9">
        <v>165000</v>
      </c>
    </row>
    <row r="10">
      <c r="A10" t="str">
        <v>A-2025-006</v>
      </c>
      <c r="B10" t="str">
        <v>C002</v>
      </c>
      <c r="C10" t="str">
        <v>合同会社みなと企画</v>
      </c>
      <c r="D10" t="str">
        <v>月次SNS運用 4月分</v>
      </c>
      <c r="E10" t="str">
        <v>2025-04-01</v>
      </c>
      <c r="F10">
        <v>66000</v>
      </c>
      <c r="G10" t="str">
        <v>INV-2025-045</v>
      </c>
      <c r="H10" t="str">
        <v>2025-04-30</v>
      </c>
      <c r="I10" t="str">
        <v>2025-05-20</v>
      </c>
      <c r="J10">
        <v>66000</v>
      </c>
    </row>
  </sheetData>
  <autoFilter ref="A4:J10"/>
  <ignoredErrors>
    <ignoredError numberStoredAsText="1" sqref="A1:J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cols>
    <col min="1" max="1" width="12.83203125" customWidth="1"/>
    <col min="2" max="2" width="14.83203125" customWidth="1"/>
    <col min="3" max="3" width="22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2.83203125" customWidth="1"/>
    <col min="10" max="10" width="24.83203125" customWidth="1"/>
  </cols>
  <sheetData>
    <row r="1">
      <c r="A1" t="str">
        <v>入金消込</v>
      </c>
    </row>
    <row r="2">
      <c r="A2" t="str">
        <v>実際の入金記録を請求書単位で管理し、消込状況や差異を確認する。</v>
      </c>
    </row>
    <row r="4">
      <c r="A4" t="str">
        <v>入金日</v>
      </c>
      <c r="B4" t="str">
        <v>請求書No</v>
      </c>
      <c r="C4" t="str">
        <v>取引先名</v>
      </c>
      <c r="D4" t="str">
        <v>入金方法</v>
      </c>
      <c r="E4" t="str">
        <v>入金額</v>
      </c>
      <c r="F4" t="str">
        <v>振込手数料</v>
      </c>
      <c r="G4" t="str">
        <v>差引入金</v>
      </c>
      <c r="H4" t="str">
        <v>消込額</v>
      </c>
      <c r="I4" t="str">
        <v>差額</v>
      </c>
      <c r="J4" t="str">
        <v>備考</v>
      </c>
    </row>
    <row r="5">
      <c r="A5" t="str">
        <v>2025-05-30</v>
      </c>
      <c r="B5" t="str">
        <v>INV-2025-041</v>
      </c>
      <c r="C5" t="str">
        <v>株式会社青葉商事</v>
      </c>
      <c r="D5" t="str">
        <v>銀行振込</v>
      </c>
      <c r="E5">
        <v>110000</v>
      </c>
      <c r="F5">
        <v>0</v>
      </c>
      <c r="G5">
        <f>E2-F2</f>
      </c>
      <c r="H5">
        <v>110000</v>
      </c>
      <c r="I5">
        <f>G2-H2</f>
      </c>
      <c r="J5" t="str">
        <v>満額入金</v>
      </c>
    </row>
    <row r="6">
      <c r="A6" t="str">
        <v>2025-05-15</v>
      </c>
      <c r="B6" t="str">
        <v>INV-2025-042</v>
      </c>
      <c r="C6" t="str">
        <v>合同会社みなと企画</v>
      </c>
      <c r="D6" t="str">
        <v>銀行振込</v>
      </c>
      <c r="E6">
        <v>50000</v>
      </c>
      <c r="F6">
        <v>440</v>
      </c>
      <c r="G6">
        <f>E3-F3</f>
      </c>
      <c r="H6">
        <v>49560</v>
      </c>
      <c r="I6">
        <f>G3-H3</f>
      </c>
      <c r="J6" t="str">
        <v>一部入金、手数料先方負担外</v>
      </c>
    </row>
    <row r="7">
      <c r="A7" t="str">
        <v/>
      </c>
      <c r="B7" t="str">
        <v>INV-2025-043</v>
      </c>
      <c r="C7" t="str">
        <v>有限会社北斗設備</v>
      </c>
      <c r="D7" t="str">
        <v/>
      </c>
      <c r="E7">
        <v>0</v>
      </c>
      <c r="F7">
        <v>0</v>
      </c>
      <c r="G7">
        <f>E4-F4</f>
      </c>
      <c r="H7">
        <v>0</v>
      </c>
      <c r="I7">
        <f>G4-H4</f>
      </c>
      <c r="J7" t="str">
        <v>未入金</v>
      </c>
    </row>
    <row r="8">
      <c r="A8" t="str">
        <v/>
      </c>
      <c r="B8" t="str">
        <v>INV-2025-044</v>
      </c>
      <c r="C8" t="str">
        <v>株式会社青葉商事</v>
      </c>
      <c r="D8" t="str">
        <v/>
      </c>
      <c r="E8">
        <v>0</v>
      </c>
      <c r="F8">
        <v>0</v>
      </c>
      <c r="G8">
        <f>E5-F5</f>
      </c>
      <c r="H8">
        <v>0</v>
      </c>
      <c r="I8">
        <f>G5-H5</f>
      </c>
      <c r="J8" t="str">
        <v>期日前</v>
      </c>
    </row>
    <row r="9">
      <c r="A9" t="str">
        <v/>
      </c>
      <c r="B9" t="str">
        <v>INV-2025-045</v>
      </c>
      <c r="C9" t="str">
        <v>合同会社みなと企画</v>
      </c>
      <c r="D9" t="str">
        <v/>
      </c>
      <c r="E9">
        <v>0</v>
      </c>
      <c r="F9">
        <v>0</v>
      </c>
      <c r="G9">
        <f>E6-F6</f>
      </c>
      <c r="H9">
        <v>0</v>
      </c>
      <c r="I9">
        <f>G6-H6</f>
      </c>
      <c r="J9" t="str">
        <v>未入金</v>
      </c>
    </row>
  </sheetData>
  <autoFilter ref="A4:J9"/>
  <ignoredErrors>
    <ignoredError numberStoredAsText="1" sqref="A1:J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cols>
    <col min="1" max="1" width="12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28.83203125" customWidth="1"/>
  </cols>
  <sheetData>
    <row r="1">
      <c r="A1" t="str">
        <v>月次集計</v>
      </c>
    </row>
    <row r="2">
      <c r="A2" t="str">
        <v>月別の見積・請求・入金・未収残高を集計し、売上管理の全体像を把握する。</v>
      </c>
    </row>
    <row r="4">
      <c r="A4" t="str">
        <v>対象月</v>
      </c>
      <c r="B4" t="str">
        <v>見積合計</v>
      </c>
      <c r="C4" t="str">
        <v>請求合計</v>
      </c>
      <c r="D4" t="str">
        <v>入金合計</v>
      </c>
      <c r="E4" t="str">
        <v>未収残高</v>
      </c>
      <c r="F4" t="str">
        <v>コメント</v>
      </c>
    </row>
    <row r="5">
      <c r="A5" t="str">
        <v>2025-04</v>
      </c>
      <c r="B5">
        <v>814000</v>
      </c>
      <c r="C5">
        <v>759000</v>
      </c>
      <c r="D5">
        <v>0</v>
      </c>
      <c r="E5">
        <v>759000</v>
      </c>
      <c r="F5" t="str">
        <v>4月請求分を計上</v>
      </c>
    </row>
    <row r="6">
      <c r="A6" t="str">
        <v>2025-05</v>
      </c>
      <c r="B6">
        <v>0</v>
      </c>
      <c r="C6">
        <v>0</v>
      </c>
      <c r="D6">
        <v>160000</v>
      </c>
      <c r="E6">
        <v>599000</v>
      </c>
      <c r="F6" t="str">
        <v>一部入金あり</v>
      </c>
    </row>
    <row r="7">
      <c r="A7" t="str">
        <v>2025-06</v>
      </c>
      <c r="B7">
        <v>0</v>
      </c>
      <c r="C7">
        <v>0</v>
      </c>
      <c r="D7">
        <v>0</v>
      </c>
      <c r="E7">
        <v>599000</v>
      </c>
      <c r="F7" t="str">
        <v>北斗設備の入金予定月</v>
      </c>
    </row>
    <row r="8">
      <c r="A8" t="str">
        <v>合計</v>
      </c>
      <c r="B8">
        <f>SUM(B2:B4)</f>
      </c>
      <c r="C8">
        <f>SUM(C2:C4)</f>
      </c>
      <c r="D8">
        <f>SUM(D2:D4)</f>
      </c>
      <c r="E8">
        <f>E4</f>
      </c>
      <c r="F8" t="str">
        <v>最新残高を確認</v>
      </c>
    </row>
  </sheetData>
  <autoFilter ref="A4:F8"/>
  <ignoredErrors>
    <ignoredError numberStoredAsText="1" sqref="A1:F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取引先台帳</vt:lpstr>
      <vt:lpstr>見積・請求管理</vt:lpstr>
      <vt:lpstr>入金消込</vt:lpstr>
      <vt:lpstr>月次集計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中小企業の経理担当者、個人事業主、バックオフィス担当</dc:description>
  <dc:subject>見積から請求、入金消込、未収確認までを一元管理できる日本向けの売上管理表テンプレートです。取引先別・案件別に進捗を追跡し、請求残高や入金状況を月次運用しやすい構成にしています。</dc:subject>
  <dc:title>見積書・請求書・入金管理をまとめる売上管理表テンプレート</dc:title>
</cp:coreProperties>
</file>