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révision mensuelle" sheetId="1" r:id="rId1"/>
    <sheet name="Détail dépenses" sheetId="2" r:id="rId2"/>
    <sheet name="Trésorerie" sheetId="3" r:id="rId3"/>
    <sheet name="Synthèse annuelle" sheetId="4" r:id="rId4"/>
  </sheets>
  <definedNames>
    <definedName name="_xlnm._FilterDatabase" localSheetId="0">'Prévision mensuelle'!A4:G16</definedName>
    <definedName name="_xlnm._FilterDatabase" localSheetId="1">'Détail dépenses'!A4:F12</definedName>
    <definedName name="_xlnm._FilterDatabase" localSheetId="2">'Trésorerie'!A4:F16</definedName>
    <definedName name="_xlnm._FilterDatabase" localSheetId="3">'Synthèse annuelle'!A4:D12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/>
  </sheetViews>
  <cols>
    <col min="1" max="1" width="40.83203125" customWidth="1"/>
    <col min="2" max="2" width="40.83203125" customWidth="1"/>
    <col min="3" max="3" width="40.83203125" customWidth="1"/>
    <col min="4" max="4" width="40.83203125" customWidth="1"/>
    <col min="5" max="5" width="40.83203125" customWidth="1"/>
    <col min="6" max="6" width="40.83203125" customWidth="1"/>
    <col min="7" max="7" width="40.83203125" customWidth="1"/>
  </cols>
  <sheetData>
    <row r="1">
      <c r="A1" t="str">
        <v>Prévision mensuelle</v>
      </c>
    </row>
    <row r="2">
      <c r="A2" t="str">
        <v>Saisir les hypothèses de chiffre d’affaires, dépenses et cotisations par mois pour piloter le budget prévisionnel.</v>
      </c>
    </row>
    <row r="4">
      <c r="A4" t="str">
        <v>Mois</v>
      </c>
      <c r="B4" t="str">
        <v>CA prévu (€)</v>
      </c>
      <c r="C4" t="str">
        <v>Dépenses (€)</v>
      </c>
      <c r="D4" t="str">
        <v>Tx cotisations</v>
      </c>
      <c r="E4" t="str">
        <v>Cotisations (€)</v>
      </c>
      <c r="F4" t="str">
        <v>Autres taxes (€)</v>
      </c>
      <c r="G4" t="str">
        <v>Net estimé (€)</v>
      </c>
    </row>
    <row r="5">
      <c r="A5" t="str">
        <v>Janvier</v>
      </c>
      <c r="B5">
        <v>2500</v>
      </c>
      <c r="C5">
        <v>450</v>
      </c>
      <c r="D5">
        <v>0.212</v>
      </c>
      <c r="E5">
        <f>B2*D2</f>
      </c>
      <c r="F5">
        <v>50</v>
      </c>
      <c r="G5">
        <f>B2-C2-E2-F2</f>
      </c>
    </row>
    <row r="6">
      <c r="A6" t="str">
        <v>Février</v>
      </c>
      <c r="B6">
        <v>2800</v>
      </c>
      <c r="C6">
        <v>480</v>
      </c>
      <c r="D6">
        <v>0.212</v>
      </c>
      <c r="E6">
        <f>B3*D3</f>
      </c>
      <c r="F6">
        <v>50</v>
      </c>
      <c r="G6">
        <f>B3-C3-E3-F3</f>
      </c>
    </row>
    <row r="7">
      <c r="A7" t="str">
        <v>Mars</v>
      </c>
      <c r="B7">
        <v>3200</v>
      </c>
      <c r="C7">
        <v>520</v>
      </c>
      <c r="D7">
        <v>0.212</v>
      </c>
      <c r="E7">
        <f>B4*D4</f>
      </c>
      <c r="F7">
        <v>50</v>
      </c>
      <c r="G7">
        <f>B4-C4-E4-F4</f>
      </c>
    </row>
    <row r="8">
      <c r="A8" t="str">
        <v>Avril</v>
      </c>
      <c r="B8">
        <v>3000</v>
      </c>
      <c r="C8">
        <v>500</v>
      </c>
      <c r="D8">
        <v>0.212</v>
      </c>
      <c r="E8">
        <f>B5*D5</f>
      </c>
      <c r="F8">
        <v>50</v>
      </c>
      <c r="G8">
        <f>B5-C5-E5-F5</f>
      </c>
    </row>
    <row r="9">
      <c r="A9" t="str">
        <v>Mai</v>
      </c>
      <c r="B9">
        <v>3400</v>
      </c>
      <c r="C9">
        <v>550</v>
      </c>
      <c r="D9">
        <v>0.212</v>
      </c>
      <c r="E9">
        <f>B6*D6</f>
      </c>
      <c r="F9">
        <v>50</v>
      </c>
      <c r="G9">
        <f>B6-C6-E6-F6</f>
      </c>
    </row>
    <row r="10">
      <c r="A10" t="str">
        <v>Juin</v>
      </c>
      <c r="B10">
        <v>3600</v>
      </c>
      <c r="C10">
        <v>600</v>
      </c>
      <c r="D10">
        <v>0.212</v>
      </c>
      <c r="E10">
        <f>B7*D7</f>
      </c>
      <c r="F10">
        <v>50</v>
      </c>
      <c r="G10">
        <f>B7-C7-E7-F7</f>
      </c>
    </row>
    <row r="11">
      <c r="A11" t="str">
        <v>Juillet</v>
      </c>
      <c r="B11">
        <v>3300</v>
      </c>
      <c r="C11">
        <v>540</v>
      </c>
      <c r="D11">
        <v>0.212</v>
      </c>
      <c r="E11">
        <f>B8*D8</f>
      </c>
      <c r="F11">
        <v>50</v>
      </c>
      <c r="G11">
        <f>B8-C8-E8-F8</f>
      </c>
    </row>
    <row r="12">
      <c r="A12" t="str">
        <v>Août</v>
      </c>
      <c r="B12">
        <v>2200</v>
      </c>
      <c r="C12">
        <v>430</v>
      </c>
      <c r="D12">
        <v>0.212</v>
      </c>
      <c r="E12">
        <f>B9*D9</f>
      </c>
      <c r="F12">
        <v>50</v>
      </c>
      <c r="G12">
        <f>B9-C9-E9-F9</f>
      </c>
    </row>
    <row r="13">
      <c r="A13" t="str">
        <v>Septembre</v>
      </c>
      <c r="B13">
        <v>3700</v>
      </c>
      <c r="C13">
        <v>620</v>
      </c>
      <c r="D13">
        <v>0.212</v>
      </c>
      <c r="E13">
        <f>B10*D10</f>
      </c>
      <c r="F13">
        <v>50</v>
      </c>
      <c r="G13">
        <f>B10-C10-E10-F10</f>
      </c>
    </row>
    <row r="14">
      <c r="A14" t="str">
        <v>Octobre</v>
      </c>
      <c r="B14">
        <v>3900</v>
      </c>
      <c r="C14">
        <v>650</v>
      </c>
      <c r="D14">
        <v>0.212</v>
      </c>
      <c r="E14">
        <f>B11*D11</f>
      </c>
      <c r="F14">
        <v>50</v>
      </c>
      <c r="G14">
        <f>B11-C11-E11-F11</f>
      </c>
    </row>
    <row r="15">
      <c r="A15" t="str">
        <v>Novembre</v>
      </c>
      <c r="B15">
        <v>3500</v>
      </c>
      <c r="C15">
        <v>580</v>
      </c>
      <c r="D15">
        <v>0.212</v>
      </c>
      <c r="E15">
        <f>B12*D12</f>
      </c>
      <c r="F15">
        <v>50</v>
      </c>
      <c r="G15">
        <f>B12-C12-E12-F12</f>
      </c>
    </row>
    <row r="16">
      <c r="A16" t="str">
        <v>Décembre</v>
      </c>
      <c r="B16">
        <v>4100</v>
      </c>
      <c r="C16">
        <v>700</v>
      </c>
      <c r="D16">
        <v>0.212</v>
      </c>
      <c r="E16">
        <f>B13*D13</f>
      </c>
      <c r="F16">
        <v>50</v>
      </c>
      <c r="G16">
        <f>B13-C13-E13-F13</f>
      </c>
    </row>
  </sheetData>
  <autoFilter ref="A4:G16"/>
  <ignoredErrors>
    <ignoredError numberStoredAsText="1" sqref="A1:G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cols>
    <col min="1" max="1" width="40.83203125" customWidth="1"/>
    <col min="2" max="2" width="40.83203125" customWidth="1"/>
    <col min="3" max="3" width="40.83203125" customWidth="1"/>
    <col min="4" max="4" width="40.83203125" customWidth="1"/>
    <col min="5" max="5" width="40.83203125" customWidth="1"/>
    <col min="6" max="6" width="40.83203125" customWidth="1"/>
  </cols>
  <sheetData>
    <row r="1">
      <c r="A1" t="str">
        <v>Détail dépenses</v>
      </c>
    </row>
    <row r="2">
      <c r="A2" t="str">
        <v>Lister les postes de charges mensuelles à suivre et ajuster selon l’activité.</v>
      </c>
    </row>
    <row r="4">
      <c r="A4" t="str">
        <v>Catégorie</v>
      </c>
      <c r="B4" t="str">
        <v>Nature</v>
      </c>
      <c r="C4" t="str">
        <v>Type</v>
      </c>
      <c r="D4" t="str">
        <v>Montant mensuel (€)</v>
      </c>
      <c r="E4" t="str">
        <v>Priorité</v>
      </c>
      <c r="F4" t="str">
        <v>Commentaire</v>
      </c>
    </row>
    <row r="5">
      <c r="A5" t="str">
        <v>Logiciels</v>
      </c>
      <c r="B5" t="str">
        <v>Abonnements SaaS</v>
      </c>
      <c r="C5" t="str">
        <v>Fixe</v>
      </c>
      <c r="D5">
        <v>80</v>
      </c>
      <c r="E5" t="str">
        <v>Essentiel</v>
      </c>
      <c r="F5" t="str">
        <v>Outils métier et facturation</v>
      </c>
    </row>
    <row r="6">
      <c r="A6" t="str">
        <v>Télécom</v>
      </c>
      <c r="B6" t="str">
        <v>Téléphone + internet</v>
      </c>
      <c r="C6" t="str">
        <v>Fixe</v>
      </c>
      <c r="D6">
        <v>45</v>
      </c>
      <c r="E6" t="str">
        <v>Essentiel</v>
      </c>
      <c r="F6" t="str">
        <v>Forfait pro ou mixte</v>
      </c>
    </row>
    <row r="7">
      <c r="A7" t="str">
        <v>Banque</v>
      </c>
      <c r="B7" t="str">
        <v>Frais bancaires</v>
      </c>
      <c r="C7" t="str">
        <v>Fixe</v>
      </c>
      <c r="D7">
        <v>12</v>
      </c>
      <c r="E7" t="str">
        <v>Essentiel</v>
      </c>
      <c r="F7" t="str">
        <v>Compte dédié micro-entreprise</v>
      </c>
    </row>
    <row r="8">
      <c r="A8" t="str">
        <v>Assurance</v>
      </c>
      <c r="B8" t="str">
        <v>RC Pro</v>
      </c>
      <c r="C8" t="str">
        <v>Fixe</v>
      </c>
      <c r="D8">
        <v>25</v>
      </c>
      <c r="E8" t="str">
        <v>Important</v>
      </c>
      <c r="F8" t="str">
        <v>Selon activité</v>
      </c>
    </row>
    <row r="9">
      <c r="A9" t="str">
        <v>Transport</v>
      </c>
      <c r="B9" t="str">
        <v>Déplacements</v>
      </c>
      <c r="C9" t="str">
        <v>Variable</v>
      </c>
      <c r="D9">
        <v>90</v>
      </c>
      <c r="E9" t="str">
        <v>Important</v>
      </c>
      <c r="F9" t="str">
        <v>Rendez-vous clients</v>
      </c>
    </row>
    <row r="10">
      <c r="A10" t="str">
        <v>Marketing</v>
      </c>
      <c r="B10" t="str">
        <v>Publicité / acquisition</v>
      </c>
      <c r="C10" t="str">
        <v>Variable</v>
      </c>
      <c r="D10">
        <v>120</v>
      </c>
      <c r="E10" t="str">
        <v>Développement</v>
      </c>
      <c r="F10" t="str">
        <v>Campagnes ou contenus sponsorisés</v>
      </c>
    </row>
    <row r="11">
      <c r="A11" t="str">
        <v>Coworking</v>
      </c>
      <c r="B11" t="str">
        <v>Bureau partagé</v>
      </c>
      <c r="C11" t="str">
        <v>Variable</v>
      </c>
      <c r="D11">
        <v>110</v>
      </c>
      <c r="E11" t="str">
        <v>Optionnel</v>
      </c>
      <c r="F11" t="str">
        <v>À ajuster selon usage</v>
      </c>
    </row>
    <row r="12">
      <c r="A12" t="str">
        <v>Matériel</v>
      </c>
      <c r="B12" t="str">
        <v>Renouvellement équipement</v>
      </c>
      <c r="C12" t="str">
        <v>Variable</v>
      </c>
      <c r="D12">
        <v>60</v>
      </c>
      <c r="E12" t="str">
        <v>Important</v>
      </c>
      <c r="F12" t="str">
        <v>Lissé sur l’année</v>
      </c>
    </row>
  </sheetData>
  <autoFilter ref="A4:F12"/>
  <ignoredErrors>
    <ignoredError numberStoredAsText="1" sqref="A1:F1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cols>
    <col min="1" max="1" width="40.83203125" customWidth="1"/>
    <col min="2" max="2" width="40.83203125" customWidth="1"/>
    <col min="3" max="3" width="40.83203125" customWidth="1"/>
    <col min="4" max="4" width="40.83203125" customWidth="1"/>
    <col min="5" max="5" width="40.83203125" customWidth="1"/>
    <col min="6" max="6" width="40.83203125" customWidth="1"/>
  </cols>
  <sheetData>
    <row r="1">
      <c r="A1" t="str">
        <v>Trésorerie</v>
      </c>
    </row>
    <row r="2">
      <c r="A2" t="str">
        <v>Suivre le solde de trésorerie mensuel à partir de l’encaissement prévu et des décaissements.</v>
      </c>
    </row>
    <row r="4">
      <c r="A4" t="str">
        <v>Mois</v>
      </c>
      <c r="B4" t="str">
        <v>Solde initial (€)</v>
      </c>
      <c r="C4" t="str">
        <v>Encaissements (€)</v>
      </c>
      <c r="D4" t="str">
        <v>Décaissements (€)</v>
      </c>
      <c r="E4" t="str">
        <v>Variation (€)</v>
      </c>
      <c r="F4" t="str">
        <v>Solde final (€)</v>
      </c>
    </row>
    <row r="5">
      <c r="A5" t="str">
        <v>Janvier</v>
      </c>
      <c r="B5">
        <v>1500</v>
      </c>
      <c r="C5">
        <f xml:space="preserve"> 'Prévision mensuelle'!B2</f>
      </c>
      <c r="D5">
        <f>'Prévision mensuelle'!C2+'Prévision mensuelle'!E2+'Prévision mensuelle'!F2</f>
      </c>
      <c r="E5">
        <f>C2-D2</f>
      </c>
      <c r="F5">
        <f>B2+E2</f>
      </c>
    </row>
    <row r="6">
      <c r="A6" t="str">
        <v>Février</v>
      </c>
      <c r="B6">
        <f>F2</f>
      </c>
      <c r="C6">
        <f>'Prévision mensuelle'!B3</f>
      </c>
      <c r="D6">
        <f>'Prévision mensuelle'!C3+'Prévision mensuelle'!E3+'Prévision mensuelle'!F3</f>
      </c>
      <c r="E6">
        <f>C3-D3</f>
      </c>
      <c r="F6">
        <f>B3+E3</f>
      </c>
    </row>
    <row r="7">
      <c r="A7" t="str">
        <v>Mars</v>
      </c>
      <c r="B7">
        <f>F3</f>
      </c>
      <c r="C7">
        <f>'Prévision mensuelle'!B4</f>
      </c>
      <c r="D7">
        <f>'Prévision mensuelle'!C4+'Prévision mensuelle'!E4+'Prévision mensuelle'!F4</f>
      </c>
      <c r="E7">
        <f>C4-D4</f>
      </c>
      <c r="F7">
        <f>B4+E4</f>
      </c>
    </row>
    <row r="8">
      <c r="A8" t="str">
        <v>Avril</v>
      </c>
      <c r="B8">
        <f>F4</f>
      </c>
      <c r="C8">
        <f>'Prévision mensuelle'!B5</f>
      </c>
      <c r="D8">
        <f>'Prévision mensuelle'!C5+'Prévision mensuelle'!E5+'Prévision mensuelle'!F5</f>
      </c>
      <c r="E8">
        <f>C5-D5</f>
      </c>
      <c r="F8">
        <f>B5+E5</f>
      </c>
    </row>
    <row r="9">
      <c r="A9" t="str">
        <v>Mai</v>
      </c>
      <c r="B9">
        <f>F5</f>
      </c>
      <c r="C9">
        <f>'Prévision mensuelle'!B6</f>
      </c>
      <c r="D9">
        <f>'Prévision mensuelle'!C6+'Prévision mensuelle'!E6+'Prévision mensuelle'!F6</f>
      </c>
      <c r="E9">
        <f>C6-D6</f>
      </c>
      <c r="F9">
        <f>B6+E6</f>
      </c>
    </row>
    <row r="10">
      <c r="A10" t="str">
        <v>Juin</v>
      </c>
      <c r="B10">
        <f>F6</f>
      </c>
      <c r="C10">
        <f>'Prévision mensuelle'!B7</f>
      </c>
      <c r="D10">
        <f>'Prévision mensuelle'!C7+'Prévision mensuelle'!E7+'Prévision mensuelle'!F7</f>
      </c>
      <c r="E10">
        <f>C7-D7</f>
      </c>
      <c r="F10">
        <f>B7+E7</f>
      </c>
    </row>
    <row r="11">
      <c r="A11" t="str">
        <v>Juillet</v>
      </c>
      <c r="B11">
        <f>F7</f>
      </c>
      <c r="C11">
        <f>'Prévision mensuelle'!B8</f>
      </c>
      <c r="D11">
        <f>'Prévision mensuelle'!C8+'Prévision mensuelle'!E8+'Prévision mensuelle'!F8</f>
      </c>
      <c r="E11">
        <f>C8-D8</f>
      </c>
      <c r="F11">
        <f>B8+E8</f>
      </c>
    </row>
    <row r="12">
      <c r="A12" t="str">
        <v>Août</v>
      </c>
      <c r="B12">
        <f>F8</f>
      </c>
      <c r="C12">
        <f>'Prévision mensuelle'!B9</f>
      </c>
      <c r="D12">
        <f>'Prévision mensuelle'!C9+'Prévision mensuelle'!E9+'Prévision mensuelle'!F9</f>
      </c>
      <c r="E12">
        <f>C9-D9</f>
      </c>
      <c r="F12">
        <f>B9+E9</f>
      </c>
    </row>
    <row r="13">
      <c r="A13" t="str">
        <v>Septembre</v>
      </c>
      <c r="B13">
        <f>F9</f>
      </c>
      <c r="C13">
        <f>'Prévision mensuelle'!B10</f>
      </c>
      <c r="D13">
        <f>'Prévision mensuelle'!C10+'Prévision mensuelle'!E10+'Prévision mensuelle'!F10</f>
      </c>
      <c r="E13">
        <f>C10-D10</f>
      </c>
      <c r="F13">
        <f>B10+E10</f>
      </c>
    </row>
    <row r="14">
      <c r="A14" t="str">
        <v>Octobre</v>
      </c>
      <c r="B14">
        <f>F10</f>
      </c>
      <c r="C14">
        <f>'Prévision mensuelle'!B11</f>
      </c>
      <c r="D14">
        <f>'Prévision mensuelle'!C11+'Prévision mensuelle'!E11+'Prévision mensuelle'!F11</f>
      </c>
      <c r="E14">
        <f>C11-D11</f>
      </c>
      <c r="F14">
        <f>B11+E11</f>
      </c>
    </row>
    <row r="15">
      <c r="A15" t="str">
        <v>Novembre</v>
      </c>
      <c r="B15">
        <f>F11</f>
      </c>
      <c r="C15">
        <f>'Prévision mensuelle'!B12</f>
      </c>
      <c r="D15">
        <f>'Prévision mensuelle'!C12+'Prévision mensuelle'!E12+'Prévision mensuelle'!F12</f>
      </c>
      <c r="E15">
        <f>C12-D12</f>
      </c>
      <c r="F15">
        <f>B12+E12</f>
      </c>
    </row>
    <row r="16">
      <c r="A16" t="str">
        <v>Décembre</v>
      </c>
      <c r="B16">
        <f>F12</f>
      </c>
      <c r="C16">
        <f>'Prévision mensuelle'!B13</f>
      </c>
      <c r="D16">
        <f>'Prévision mensuelle'!C13+'Prévision mensuelle'!E13+'Prévision mensuelle'!F13</f>
      </c>
      <c r="E16">
        <f>C13-D13</f>
      </c>
      <c r="F16">
        <f>B13+E13</f>
      </c>
    </row>
  </sheetData>
  <autoFilter ref="A4:F16"/>
  <ignoredErrors>
    <ignoredError numberStoredAsText="1" sqref="A1:F1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cols>
    <col min="1" max="1" width="40.83203125" customWidth="1"/>
    <col min="2" max="2" width="40.83203125" customWidth="1"/>
    <col min="3" max="3" width="40.83203125" customWidth="1"/>
    <col min="4" max="4" width="40.83203125" customWidth="1"/>
  </cols>
  <sheetData>
    <row r="1">
      <c r="A1" t="str">
        <v>Synthèse annuelle</v>
      </c>
    </row>
    <row r="2">
      <c r="A2" t="str">
        <v>Donner une vue consolidée des principaux indicateurs annuels du budget prévisionnel.</v>
      </c>
    </row>
    <row r="4">
      <c r="A4" t="str">
        <v>Indicateur</v>
      </c>
      <c r="B4" t="str">
        <v>Valeur</v>
      </c>
      <c r="C4" t="str">
        <v>Unité</v>
      </c>
      <c r="D4" t="str">
        <v>Commentaire</v>
      </c>
    </row>
    <row r="5">
      <c r="A5" t="str">
        <v>Chiffre d’affaires annuel</v>
      </c>
      <c r="B5">
        <f>SOMME('Prévision mensuelle'!B2:B13)</f>
      </c>
      <c r="C5" t="str">
        <v>€</v>
      </c>
      <c r="D5" t="str">
        <v>Total des ventes prévues</v>
      </c>
    </row>
    <row r="6">
      <c r="A6" t="str">
        <v>Dépenses annuelles</v>
      </c>
      <c r="B6">
        <f>SOMME('Prévision mensuelle'!C2:C13)</f>
      </c>
      <c r="C6" t="str">
        <v>€</v>
      </c>
      <c r="D6" t="str">
        <v>Total des charges d’exploitation</v>
      </c>
    </row>
    <row r="7">
      <c r="A7" t="str">
        <v>Cotisations annuelles</v>
      </c>
      <c r="B7">
        <f>SOMME('Prévision mensuelle'!E2:E13)</f>
      </c>
      <c r="C7" t="str">
        <v>€</v>
      </c>
      <c r="D7" t="str">
        <v>Estimation régime micro-social</v>
      </c>
    </row>
    <row r="8">
      <c r="A8" t="str">
        <v>Autres taxes annuelles</v>
      </c>
      <c r="B8">
        <f>SOMME('Prévision mensuelle'!F2:F13)</f>
      </c>
      <c r="C8" t="str">
        <v>€</v>
      </c>
      <c r="D8" t="str">
        <v>Exemple : CFE provisionnée</v>
      </c>
    </row>
    <row r="9">
      <c r="A9" t="str">
        <v>Résultat net annuel</v>
      </c>
      <c r="B9">
        <f>SOMME('Prévision mensuelle'!G2:G13)</f>
      </c>
      <c r="C9" t="str">
        <v>€</v>
      </c>
      <c r="D9" t="str">
        <v>Reste disponible avant impôt sur le revenu</v>
      </c>
    </row>
    <row r="10">
      <c r="A10" t="str">
        <v>CA mensuel moyen</v>
      </c>
      <c r="B10">
        <f>MOYENNE('Prévision mensuelle'!B2:B13)</f>
      </c>
      <c r="C10" t="str">
        <v>€</v>
      </c>
      <c r="D10" t="str">
        <v>Moyenne mensuelle de chiffre d’affaires</v>
      </c>
    </row>
    <row r="11">
      <c r="A11" t="str">
        <v>Dépenses / CA</v>
      </c>
      <c r="B11">
        <f>SIERREUR(SOMME('Prévision mensuelle'!C2:C13)/SOMME('Prévision mensuelle'!B2:B13);0)</f>
      </c>
      <c r="C11" t="str">
        <v>%</v>
      </c>
      <c r="D11" t="str">
        <v>Poids des charges dans l’activité</v>
      </c>
    </row>
    <row r="12">
      <c r="A12" t="str">
        <v>Solde de trésorerie fin d’année</v>
      </c>
      <c r="B12">
        <f>'Trésorerie'!F13</f>
      </c>
      <c r="C12" t="str">
        <v>€</v>
      </c>
      <c r="D12" t="str">
        <v>Trésorerie prévisionnelle au 31 décembre</v>
      </c>
    </row>
  </sheetData>
  <autoFilter ref="A4:D12"/>
  <ignoredErrors>
    <ignoredError numberStoredAsText="1" sqref="A1:D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Prévision mensuelle</vt:lpstr>
      <vt:lpstr>Détail dépenses</vt:lpstr>
      <vt:lpstr>Trésorerie</vt:lpstr>
      <vt:lpstr>Synthèse annuelle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Auto-entrepreneurs, freelances et créateurs d’activité en micro-entreprise</dc:description>
  <dc:subject>Classeur simple et opérationnel pour prévoir le chiffre d’affaires, les dépenses, les cotisations et la trésorerie mensuelle d’une micro-entreprise en France.</dc:subject>
  <dc:title>Modèle de budget prévisionnel mensuel pour micro-entreprise</dc:title>
</cp:coreProperties>
</file>