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Zeiterfassung" sheetId="1" r:id="rId1"/>
    <sheet name="Regeln_Stammdaten" sheetId="2" r:id="rId2"/>
    <sheet name="Monatsübersicht" sheetId="3" r:id="rId3"/>
  </sheets>
  <definedNames>
    <definedName name="_xlnm._FilterDatabase" localSheetId="0">'Zeiterfassung'!A4:J11</definedName>
    <definedName name="_xlnm._FilterDatabase" localSheetId="1">'Regeln_Stammdaten'!A4:E12</definedName>
    <definedName name="_xlnm._FilterDatabase" localSheetId="2">'Monatsübersicht'!A4:J8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/>
  </sheetViews>
  <cols>
    <col min="1" max="1" width="14.83203125" customWidth="1"/>
    <col min="2" max="2" width="18.83203125" customWidth="1"/>
    <col min="3" max="3" width="14.83203125" customWidth="1"/>
    <col min="4" max="4" width="16.83203125" customWidth="1"/>
    <col min="5" max="5" width="12.83203125" customWidth="1"/>
    <col min="6" max="6" width="10.83203125" customWidth="1"/>
    <col min="7" max="7" width="10.83203125" customWidth="1"/>
    <col min="8" max="8" width="12.83203125" customWidth="1"/>
    <col min="9" max="9" width="14.83203125" customWidth="1"/>
    <col min="10" max="10" width="11.83203125" customWidth="1"/>
  </cols>
  <sheetData>
    <row r="1">
      <c r="A1" t="str">
        <v>Zeiterfassung</v>
      </c>
    </row>
    <row r="2">
      <c r="A2" t="str">
        <v>Tägliche Erfassung von Arbeitsbeginn, -ende, Pausen, Abwesenheiten und automatisch berechneten Iststunden je Arbeitstag.</v>
      </c>
    </row>
    <row r="4">
      <c r="A4" t="str">
        <v>Datum</v>
      </c>
      <c r="B4" t="str">
        <v>Mitarbeiter</v>
      </c>
      <c r="C4" t="str">
        <v>Personal-Nr.</v>
      </c>
      <c r="D4" t="str">
        <v>Abteilung</v>
      </c>
      <c r="E4" t="str">
        <v>Wochentag</v>
      </c>
      <c r="F4" t="str">
        <v>Beginn</v>
      </c>
      <c r="G4" t="str">
        <v>Ende</v>
      </c>
      <c r="H4" t="str">
        <v>Pause (Min)</v>
      </c>
      <c r="I4" t="str">
        <v>Abwesenheit</v>
      </c>
      <c r="J4" t="str">
        <v>Soll (Std)</v>
      </c>
    </row>
    <row r="5">
      <c r="A5" t="str">
        <v>2025-07-01</v>
      </c>
      <c r="B5" t="str">
        <v>Max Mustermann</v>
      </c>
      <c r="C5">
        <v>1001</v>
      </c>
      <c r="D5" t="str">
        <v>Vertrieb</v>
      </c>
      <c r="E5">
        <f>TEXT(A2,"TTTT")</f>
      </c>
      <c r="F5" t="str">
        <v>08:30</v>
      </c>
      <c r="G5" t="str">
        <v>17:15</v>
      </c>
      <c r="H5">
        <v>45</v>
      </c>
      <c r="I5" t="str">
        <v/>
      </c>
      <c r="J5">
        <v>8</v>
      </c>
    </row>
    <row r="6">
      <c r="A6" t="str">
        <v>2025-07-02</v>
      </c>
      <c r="B6" t="str">
        <v>Max Mustermann</v>
      </c>
      <c r="C6">
        <v>1001</v>
      </c>
      <c r="D6" t="str">
        <v>Vertrieb</v>
      </c>
      <c r="E6">
        <f>TEXT(A3,"TTTT")</f>
      </c>
      <c r="F6" t="str">
        <v>08:25</v>
      </c>
      <c r="G6" t="str">
        <v>17:05</v>
      </c>
      <c r="H6">
        <v>30</v>
      </c>
      <c r="I6" t="str">
        <v/>
      </c>
      <c r="J6">
        <v>8</v>
      </c>
    </row>
    <row r="7">
      <c r="A7" t="str">
        <v>2025-07-03</v>
      </c>
      <c r="B7" t="str">
        <v>Max Mustermann</v>
      </c>
      <c r="C7">
        <v>1001</v>
      </c>
      <c r="D7" t="str">
        <v>Vertrieb</v>
      </c>
      <c r="E7">
        <f>TEXT(A4,"TTTT")</f>
      </c>
      <c r="F7" t="str">
        <v>08:40</v>
      </c>
      <c r="G7" t="str">
        <v>18:00</v>
      </c>
      <c r="H7">
        <v>45</v>
      </c>
      <c r="I7" t="str">
        <v/>
      </c>
      <c r="J7">
        <v>8</v>
      </c>
    </row>
    <row r="8">
      <c r="A8" t="str">
        <v>2025-07-04</v>
      </c>
      <c r="B8" t="str">
        <v>Max Mustermann</v>
      </c>
      <c r="C8">
        <v>1001</v>
      </c>
      <c r="D8" t="str">
        <v>Vertrieb</v>
      </c>
      <c r="E8">
        <f>TEXT(A5,"TTTT")</f>
      </c>
      <c r="F8" t="str">
        <v>08:20</v>
      </c>
      <c r="G8" t="str">
        <v>16:50</v>
      </c>
      <c r="H8">
        <v>30</v>
      </c>
      <c r="I8" t="str">
        <v/>
      </c>
      <c r="J8">
        <v>8</v>
      </c>
    </row>
    <row r="9">
      <c r="A9" t="str">
        <v>2025-07-07</v>
      </c>
      <c r="B9" t="str">
        <v>Max Mustermann</v>
      </c>
      <c r="C9">
        <v>1001</v>
      </c>
      <c r="D9" t="str">
        <v>Vertrieb</v>
      </c>
      <c r="E9">
        <f>TEXT(A6,"TTTT")</f>
      </c>
      <c r="F9" t="str">
        <v/>
      </c>
      <c r="G9" t="str">
        <v/>
      </c>
      <c r="H9">
        <v>0</v>
      </c>
      <c r="I9" t="str">
        <v>Urlaub</v>
      </c>
      <c r="J9">
        <v>8</v>
      </c>
    </row>
    <row r="10">
      <c r="A10" t="str">
        <v>2025-07-08</v>
      </c>
      <c r="B10" t="str">
        <v>Max Mustermann</v>
      </c>
      <c r="C10">
        <v>1001</v>
      </c>
      <c r="D10" t="str">
        <v>Vertrieb</v>
      </c>
      <c r="E10">
        <f>TEXT(A7,"TTTT")</f>
      </c>
      <c r="F10" t="str">
        <v>08:35</v>
      </c>
      <c r="G10" t="str">
        <v>17:10</v>
      </c>
      <c r="H10">
        <v>45</v>
      </c>
      <c r="I10" t="str">
        <v/>
      </c>
      <c r="J10">
        <v>8</v>
      </c>
    </row>
    <row r="11">
      <c r="A11" t="str">
        <v>2025-07-09</v>
      </c>
      <c r="B11" t="str">
        <v>Erika Beispiel</v>
      </c>
      <c r="C11">
        <v>1002</v>
      </c>
      <c r="D11" t="str">
        <v>Buchhaltung</v>
      </c>
      <c r="E11">
        <f>TEXT(A8,"TTTT")</f>
      </c>
      <c r="F11" t="str">
        <v>09:00</v>
      </c>
      <c r="G11" t="str">
        <v>17:30</v>
      </c>
      <c r="H11">
        <v>30</v>
      </c>
      <c r="I11" t="str">
        <v/>
      </c>
      <c r="J11">
        <v>8</v>
      </c>
    </row>
  </sheetData>
  <autoFilter ref="A4:J11"/>
  <ignoredErrors>
    <ignoredError numberStoredAsText="1" sqref="A1:J1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cols>
    <col min="1" max="1" width="18.83203125" customWidth="1"/>
    <col min="2" max="2" width="24.83203125" customWidth="1"/>
    <col min="3" max="3" width="16.83203125" customWidth="1"/>
    <col min="4" max="4" width="12.83203125" customWidth="1"/>
    <col min="5" max="5" width="34.83203125" customWidth="1"/>
  </cols>
  <sheetData>
    <row r="1">
      <c r="A1" t="str">
        <v>Regeln_Stammdaten</v>
      </c>
    </row>
    <row r="2">
      <c r="A2" t="str">
        <v>Pflege von Sollzeiten, Abwesenheitsarten, Prüfkriterien und zuständigen Freigaben als Grundlage für eine einheitliche Zeiterfassung.</v>
      </c>
    </row>
    <row r="4">
      <c r="A4" t="str">
        <v>Bereich</v>
      </c>
      <c r="B4" t="str">
        <v>Eintrag</v>
      </c>
      <c r="C4" t="str">
        <v>Wert</v>
      </c>
      <c r="D4" t="str">
        <v>Einheit</v>
      </c>
      <c r="E4" t="str">
        <v>Hinweis</v>
      </c>
    </row>
    <row r="5">
      <c r="A5" t="str">
        <v>Sollzeit</v>
      </c>
      <c r="B5" t="str">
        <v>Vollzeit pro Tag</v>
      </c>
      <c r="C5">
        <v>8</v>
      </c>
      <c r="D5" t="str">
        <v>Stunden</v>
      </c>
      <c r="E5" t="str">
        <v>Standard für 5-Tage-Woche</v>
      </c>
    </row>
    <row r="6">
      <c r="A6" t="str">
        <v>Pause</v>
      </c>
      <c r="B6" t="str">
        <v>Ab 6 Stunden</v>
      </c>
      <c r="C6">
        <v>30</v>
      </c>
      <c r="D6" t="str">
        <v>Minuten</v>
      </c>
      <c r="E6" t="str">
        <v>Mindestpause</v>
      </c>
    </row>
    <row r="7">
      <c r="A7" t="str">
        <v>Pause</v>
      </c>
      <c r="B7" t="str">
        <v>Ab 9 Stunden</v>
      </c>
      <c r="C7">
        <v>45</v>
      </c>
      <c r="D7" t="str">
        <v>Minuten</v>
      </c>
      <c r="E7" t="str">
        <v>Mindestpause</v>
      </c>
    </row>
    <row r="8">
      <c r="A8" t="str">
        <v>Abwesenheit</v>
      </c>
      <c r="B8" t="str">
        <v>Urlaub</v>
      </c>
      <c r="C8">
        <v>1</v>
      </c>
      <c r="D8" t="str">
        <v>aktiv</v>
      </c>
      <c r="E8" t="str">
        <v>Ganztägige Abwesenheit möglich</v>
      </c>
    </row>
    <row r="9">
      <c r="A9" t="str">
        <v>Abwesenheit</v>
      </c>
      <c r="B9" t="str">
        <v>Krank</v>
      </c>
      <c r="C9">
        <v>1</v>
      </c>
      <c r="D9" t="str">
        <v>aktiv</v>
      </c>
      <c r="E9" t="str">
        <v>Mit Nachweis nach interner Regel</v>
      </c>
    </row>
    <row r="10">
      <c r="A10" t="str">
        <v>Abwesenheit</v>
      </c>
      <c r="B10" t="str">
        <v>Feiertag</v>
      </c>
      <c r="C10">
        <v>1</v>
      </c>
      <c r="D10" t="str">
        <v>aktiv</v>
      </c>
      <c r="E10" t="str">
        <v>Regional prüfen</v>
      </c>
    </row>
    <row r="11">
      <c r="A11" t="str">
        <v>Freigabe</v>
      </c>
      <c r="B11" t="str">
        <v>1. Prüfstufe</v>
      </c>
      <c r="C11" t="str">
        <v>Teamleitung</v>
      </c>
      <c r="D11" t="str">
        <v/>
      </c>
      <c r="E11" t="str">
        <v>Sachliche Prüfung</v>
      </c>
    </row>
    <row r="12">
      <c r="A12" t="str">
        <v>Freigabe</v>
      </c>
      <c r="B12" t="str">
        <v>2. Prüfstufe</v>
      </c>
      <c r="C12" t="str">
        <v>Personal</v>
      </c>
      <c r="D12" t="str">
        <v/>
      </c>
      <c r="E12" t="str">
        <v>Monatliche Ablage/Abrechnung</v>
      </c>
    </row>
  </sheetData>
  <autoFilter ref="A4:E12"/>
  <ignoredErrors>
    <ignoredError numberStoredAsText="1" sqref="A1:E12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cols>
    <col min="1" max="1" width="12.83203125" customWidth="1"/>
    <col min="2" max="2" width="18.83203125" customWidth="1"/>
    <col min="3" max="3" width="14.83203125" customWidth="1"/>
    <col min="4" max="4" width="12.83203125" customWidth="1"/>
    <col min="5" max="5" width="12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0.83203125" customWidth="1"/>
  </cols>
  <sheetData>
    <row r="1">
      <c r="A1" t="str">
        <v>Monatsübersicht</v>
      </c>
    </row>
    <row r="2">
      <c r="A2" t="str">
        <v>Monatliche Verdichtung je Mitarbeiter mit Summen zu Sollstunden, Iststunden, Überstunden, Abwesenheitstagen und Bearbeitungsstand.</v>
      </c>
    </row>
    <row r="4">
      <c r="A4" t="str">
        <v>Monat</v>
      </c>
      <c r="B4" t="str">
        <v>Mitarbeiter</v>
      </c>
      <c r="C4" t="str">
        <v>Personal-Nr.</v>
      </c>
      <c r="D4" t="str">
        <v>Arbeitstage</v>
      </c>
      <c r="E4" t="str">
        <v>Abw.-Tage</v>
      </c>
      <c r="F4" t="str">
        <v>Soll Std</v>
      </c>
      <c r="G4" t="str">
        <v>Ist Std</v>
      </c>
      <c r="H4" t="str">
        <v>Pause Min</v>
      </c>
      <c r="I4" t="str">
        <v>Überstd</v>
      </c>
      <c r="J4" t="str">
        <v>Offen</v>
      </c>
    </row>
    <row r="5">
      <c r="A5" t="str">
        <v>2025-07</v>
      </c>
      <c r="B5" t="str">
        <v>Max Mustermann</v>
      </c>
      <c r="C5">
        <v>1001</v>
      </c>
      <c r="D5">
        <f>COUNTIFS(Zeiterfassung!B:B,B2,Zeiterfassung!A:A,"&gt;="&amp;DATE(2025,7,1),Zeiterfassung!A:A,"&lt;="&amp;EOMONTH(DATE(2025,7,1),0))</f>
      </c>
      <c r="E5">
        <f>COUNTIFS(Zeiterfassung!B:B,B2,Zeiterfassung!I:I,"&lt;&gt;",Zeiterfassung!A:A,"&gt;="&amp;DATE(2025,7,1),Zeiterfassung!A:A,"&lt;="&amp;EOMONTH(DATE(2025,7,1),0))</f>
      </c>
      <c r="F5">
        <f>SUMIFS(Zeiterfassung!J:J,Zeiterfassung!B:B,B2,Zeiterfassung!A:A,"&gt;="&amp;DATE(2025,7,1),Zeiterfassung!A:A,"&lt;="&amp;EOMONTH(DATE(2025,7,1),0))</f>
      </c>
      <c r="G5">
        <f>SUMIFS(Zeiterfassung!K:K,Zeiterfassung!B:B,B2,Zeiterfassung!A:A,"&gt;="&amp;DATE(2025,7,1),Zeiterfassung!A:A,"&lt;="&amp;EOMONTH(DATE(2025,7,1),0))</f>
      </c>
      <c r="H5">
        <f>SUMIFS(Zeiterfassung!H:H,Zeiterfassung!B:B,B2,Zeiterfassung!A:A,"&gt;="&amp;DATE(2025,7,1),Zeiterfassung!A:A,"&lt;="&amp;EOMONTH(DATE(2025,7,1),0))</f>
      </c>
      <c r="I5">
        <f>SUMIFS(Zeiterfassung!L:L,Zeiterfassung!B:B,B2,Zeiterfassung!A:A,"&gt;="&amp;DATE(2025,7,1),Zeiterfassung!A:A,"&lt;="&amp;EOMONTH(DATE(2025,7,1),0))</f>
      </c>
      <c r="J5">
        <f>COUNTIFS(Zeiterfassung!B:B,B2,Zeiterfassung!N:N,"Offen",Zeiterfassung!A:A,"&gt;="&amp;DATE(2025,7,1),Zeiterfassung!A:A,"&lt;="&amp;EOMONTH(DATE(2025,7,1),0))</f>
      </c>
    </row>
    <row r="6">
      <c r="A6" t="str">
        <v>2025-07</v>
      </c>
      <c r="B6" t="str">
        <v>Erika Beispiel</v>
      </c>
      <c r="C6">
        <v>1002</v>
      </c>
      <c r="D6">
        <f>COUNTIFS(Zeiterfassung!B:B,B3,Zeiterfassung!A:A,"&gt;="&amp;DATE(2025,7,1),Zeiterfassung!A:A,"&lt;="&amp;EOMONTH(DATE(2025,7,1),0))</f>
      </c>
      <c r="E6">
        <f>COUNTIFS(Zeiterfassung!B:B,B3,Zeiterfassung!I:I,"&lt;&gt;",Zeiterfassung!A:A,"&gt;="&amp;DATE(2025,7,1),Zeiterfassung!A:A,"&lt;="&amp;EOMONTH(DATE(2025,7,1),0))</f>
      </c>
      <c r="F6">
        <f>SUMIFS(Zeiterfassung!J:J,Zeiterfassung!B:B,B3,Zeiterfassung!A:A,"&gt;="&amp;DATE(2025,7,1),Zeiterfassung!A:A,"&lt;="&amp;EOMONTH(DATE(2025,7,1),0))</f>
      </c>
      <c r="G6">
        <f>SUMIFS(Zeiterfassung!K:K,Zeiterfassung!B:B,B3,Zeiterfassung!A:A,"&gt;="&amp;DATE(2025,7,1),Zeiterfassung!A:A,"&lt;="&amp;EOMONTH(DATE(2025,7,1),0))</f>
      </c>
      <c r="H6">
        <f>SUMIFS(Zeiterfassung!H:H,Zeiterfassung!B:B,B3,Zeiterfassung!A:A,"&gt;="&amp;DATE(2025,7,1),Zeiterfassung!A:A,"&lt;="&amp;EOMONTH(DATE(2025,7,1),0))</f>
      </c>
      <c r="I6">
        <f>SUMIFS(Zeiterfassung!L:L,Zeiterfassung!B:B,B3,Zeiterfassung!A:A,"&gt;="&amp;DATE(2025,7,1),Zeiterfassung!A:A,"&lt;="&amp;EOMONTH(DATE(2025,7,1),0))</f>
      </c>
      <c r="J6">
        <f>COUNTIFS(Zeiterfassung!B:B,B3,Zeiterfassung!N:N,"Offen",Zeiterfassung!A:A,"&gt;="&amp;DATE(2025,7,1),Zeiterfassung!A:A,"&lt;="&amp;EOMONTH(DATE(2025,7,1),0))</f>
      </c>
    </row>
    <row r="7">
      <c r="A7" t="str">
        <v>2025-08</v>
      </c>
      <c r="B7" t="str">
        <v>Max Mustermann</v>
      </c>
      <c r="C7">
        <v>1001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</row>
    <row r="8">
      <c r="A8" t="str">
        <v>2025-08</v>
      </c>
      <c r="B8" t="str">
        <v>Erika Beispiel</v>
      </c>
      <c r="C8">
        <v>1002</v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</row>
  </sheetData>
  <autoFilter ref="A4:J8"/>
  <ignoredErrors>
    <ignoredError numberStoredAsText="1" sqref="A1:J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Zeiterfassung</vt:lpstr>
      <vt:lpstr>Regeln_Stammdaten</vt:lpstr>
      <vt:lpstr>Monatsübersicht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KMU, Personalabteilungen, Teamleitungen und Selbstständige in Deutschland</dc:description>
  <dc:subject>Direkt einsetzbare Spreadsheet-Vorlage zur täglichen Arbeitszeiterfassung mit Monatsübersicht, Regeln für Pausen und Sollzeiten sowie einer kompakten Auswertung. Geeignet für nachvollziehbare Dokumentation, Freigabe und Nachverfolgung im betrieblichen Alltag.</dc:subject>
  <dc:title>Arbeitszeiterfassung Vorlage nach deutschem Arbeitsrecht</dc:title>
</cp:coreProperties>
</file>